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Аркуш1" sheetId="1" r:id="rId1"/>
  </sheets>
  <calcPr calcId="152511"/>
</workbook>
</file>

<file path=xl/calcChain.xml><?xml version="1.0" encoding="utf-8"?>
<calcChain xmlns="http://schemas.openxmlformats.org/spreadsheetml/2006/main">
  <c r="K23" i="1" l="1"/>
  <c r="K22" i="1"/>
  <c r="I22" i="1"/>
  <c r="G22" i="1"/>
  <c r="K21" i="1"/>
  <c r="I21" i="1"/>
  <c r="G21" i="1"/>
  <c r="K20" i="1"/>
  <c r="K19" i="1"/>
  <c r="I19" i="1"/>
  <c r="G19" i="1"/>
  <c r="K18" i="1"/>
  <c r="I18" i="1"/>
  <c r="G18" i="1"/>
  <c r="K17" i="1"/>
  <c r="I17" i="1"/>
  <c r="G17" i="1"/>
  <c r="K16" i="1"/>
  <c r="K15" i="1"/>
  <c r="I15" i="1"/>
  <c r="G15" i="1"/>
  <c r="K14" i="1"/>
  <c r="I14" i="1"/>
  <c r="G14" i="1"/>
  <c r="K13" i="1"/>
  <c r="I13" i="1"/>
  <c r="K12" i="1"/>
  <c r="I12" i="1"/>
  <c r="G12" i="1"/>
  <c r="E12" i="1"/>
  <c r="K11" i="1"/>
  <c r="I11" i="1"/>
  <c r="K10" i="1"/>
  <c r="I10" i="1"/>
  <c r="G10" i="1"/>
  <c r="E10" i="1"/>
  <c r="K9" i="1"/>
  <c r="I9" i="1"/>
  <c r="G9" i="1"/>
</calcChain>
</file>

<file path=xl/sharedStrings.xml><?xml version="1.0" encoding="utf-8"?>
<sst xmlns="http://schemas.openxmlformats.org/spreadsheetml/2006/main" count="99" uniqueCount="52">
  <si>
    <t xml:space="preserve">Витрати на оплату праці підприємств за видами економічної діяльності </t>
  </si>
  <si>
    <t>Код за КВЕД-2010</t>
  </si>
  <si>
    <r>
      <t xml:space="preserve">Усього, </t>
    </r>
    <r>
      <rPr>
        <sz val="9"/>
        <color rgb="FF000000"/>
        <rFont val="Verdana"/>
        <family val="2"/>
        <charset val="204"/>
      </rPr>
      <t>тис.грн.</t>
    </r>
  </si>
  <si>
    <t>У тому числі</t>
  </si>
  <si>
    <t>великі</t>
  </si>
  <si>
    <t>підприємства</t>
  </si>
  <si>
    <t>середні</t>
  </si>
  <si>
    <t>малі</t>
  </si>
  <si>
    <t>з них</t>
  </si>
  <si>
    <t>мікропідприємства</t>
  </si>
  <si>
    <t>тис.грн.</t>
  </si>
  <si>
    <t>Усього</t>
  </si>
  <si>
    <t>Сільське, лісове та рибне господарство</t>
  </si>
  <si>
    <t>A</t>
  </si>
  <si>
    <t>–</t>
  </si>
  <si>
    <t>Промисловість</t>
  </si>
  <si>
    <t>B+C+D+E</t>
  </si>
  <si>
    <t>Будівництво</t>
  </si>
  <si>
    <t>F</t>
  </si>
  <si>
    <t>к</t>
  </si>
  <si>
    <t>Оптова та роздрібна торгівля; ремонт автотранспортних засобів і мотоциклів</t>
  </si>
  <si>
    <t>G</t>
  </si>
  <si>
    <t>H</t>
  </si>
  <si>
    <t>Тимчасове розміщування й організація харчування</t>
  </si>
  <si>
    <t>I</t>
  </si>
  <si>
    <t>Інформація та телекомунікації</t>
  </si>
  <si>
    <t>J</t>
  </si>
  <si>
    <t>Фінансова та страхова діяльність</t>
  </si>
  <si>
    <t>K</t>
  </si>
  <si>
    <t>Операції з нерухомим майном</t>
  </si>
  <si>
    <t>L</t>
  </si>
  <si>
    <t>Професійна, наукова та технічна діяльність</t>
  </si>
  <si>
    <t>M</t>
  </si>
  <si>
    <t>Діяльність у сфері адміністративного та допоміжного обслуговування</t>
  </si>
  <si>
    <t>N</t>
  </si>
  <si>
    <t>Освіта</t>
  </si>
  <si>
    <t>P</t>
  </si>
  <si>
    <t>Q</t>
  </si>
  <si>
    <t>Мистецтво, спорт, розваги та відпочинок</t>
  </si>
  <si>
    <t>R</t>
  </si>
  <si>
    <t>Надання інших видів послуг</t>
  </si>
  <si>
    <t>S</t>
  </si>
  <si>
    <t>__________________</t>
  </si>
  <si>
    <r>
      <t xml:space="preserve">1 </t>
    </r>
    <r>
      <rPr>
        <sz val="8"/>
        <color theme="1"/>
        <rFont val="Verdana"/>
        <family val="2"/>
        <charset val="204"/>
      </rPr>
      <t>Дані наведено без урахування результатів діяльності банків та бюджетних установ.</t>
    </r>
  </si>
  <si>
    <r>
      <t xml:space="preserve">2 </t>
    </r>
    <r>
      <rPr>
        <sz val="8"/>
        <color rgb="FF000000"/>
        <rFont val="Verdana"/>
        <family val="2"/>
        <charset val="204"/>
      </rPr>
      <t xml:space="preserve">Інформація сформована на основі фактично поданих підприємствами звітів та проведених дооцінок показників. Дані можуть бути уточнені. </t>
    </r>
  </si>
  <si>
    <r>
      <t>Символ (к) – дані не оприлюднюються з метою виконання вимог Закону України «Про офіційну статистику» щодо забезпечення гарантій органів державної статистики щодо статистичної конфіденційності.</t>
    </r>
    <r>
      <rPr>
        <b/>
        <sz val="8"/>
        <color theme="1"/>
        <rFont val="Verdana"/>
        <family val="2"/>
        <charset val="204"/>
      </rPr>
      <t xml:space="preserve"> </t>
    </r>
  </si>
  <si>
    <t>Символ (–) – явищ не відбувалось.</t>
  </si>
  <si>
    <r>
      <t>з розподілом на великі, середні, малі та мікропідприємства</t>
    </r>
    <r>
      <rPr>
        <b/>
        <vertAlign val="superscript"/>
        <sz val="12"/>
        <color theme="1"/>
        <rFont val="Verdana"/>
        <family val="2"/>
        <charset val="204"/>
      </rPr>
      <t xml:space="preserve">  </t>
    </r>
    <r>
      <rPr>
        <b/>
        <sz val="12"/>
        <color theme="1"/>
        <rFont val="Verdana"/>
        <family val="2"/>
        <charset val="204"/>
      </rPr>
      <t>у 2023 році</t>
    </r>
    <r>
      <rPr>
        <b/>
        <vertAlign val="superscript"/>
        <sz val="12"/>
        <color theme="1"/>
        <rFont val="Verdana"/>
        <family val="2"/>
        <charset val="204"/>
      </rPr>
      <t>1,2</t>
    </r>
  </si>
  <si>
    <r>
      <t xml:space="preserve">у % </t>
    </r>
    <r>
      <rPr>
        <sz val="9"/>
        <color rgb="FF000000"/>
        <rFont val="Verdana"/>
        <family val="2"/>
        <charset val="204"/>
      </rPr>
      <t>до загальних витрат на оплату праці відповід-ного виду діяльності</t>
    </r>
  </si>
  <si>
    <t>у % до загальних витрат на оплату праці відповід-ного виду діяльності</t>
  </si>
  <si>
    <t>Транспорт, складське господарство, поштова та кур'єрська діяльність</t>
  </si>
  <si>
    <t>Охорона здоров'я та надання соціальної допомоги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</si>
</sst>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Verdana"/>
      <family val="2"/>
      <charset val="204"/>
    </font>
    <font>
      <b/>
      <vertAlign val="superscript"/>
      <sz val="12"/>
      <color theme="1"/>
      <name val="Verdana"/>
      <family val="2"/>
      <charset val="204"/>
    </font>
    <font>
      <b/>
      <sz val="9"/>
      <color rgb="FF000000"/>
      <name val="Verdana"/>
      <family val="2"/>
      <charset val="204"/>
    </font>
    <font>
      <sz val="9"/>
      <color rgb="FF000000"/>
      <name val="Verdana"/>
      <family val="2"/>
      <charset val="204"/>
    </font>
    <font>
      <sz val="9"/>
      <color theme="1"/>
      <name val="Verdana"/>
      <family val="2"/>
      <charset val="204"/>
    </font>
    <font>
      <sz val="8"/>
      <color rgb="FF000000"/>
      <name val="Verdana"/>
      <family val="2"/>
      <charset val="204"/>
    </font>
    <font>
      <vertAlign val="superscript"/>
      <sz val="8"/>
      <color rgb="FF000000"/>
      <name val="Verdana"/>
      <family val="2"/>
      <charset val="204"/>
    </font>
    <font>
      <sz val="8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9"/>
      <color theme="1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6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0" fillId="0" borderId="0" xfId="0" applyBorder="1" applyAlignment="1">
      <alignment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/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right"/>
    </xf>
    <xf numFmtId="0" fontId="10" fillId="0" borderId="0" xfId="0" applyFont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zoomScale="85" zoomScaleNormal="85" workbookViewId="0">
      <selection activeCell="C3" sqref="C3:C7"/>
    </sheetView>
  </sheetViews>
  <sheetFormatPr defaultRowHeight="15" x14ac:dyDescent="0.25"/>
  <cols>
    <col min="1" max="1" width="43.28515625" customWidth="1"/>
    <col min="2" max="2" width="10.28515625" customWidth="1"/>
    <col min="3" max="3" width="13.140625" customWidth="1"/>
    <col min="4" max="4" width="13" customWidth="1"/>
    <col min="5" max="5" width="12.28515625" bestFit="1" customWidth="1"/>
    <col min="6" max="6" width="14" customWidth="1"/>
    <col min="7" max="7" width="13.7109375" bestFit="1" customWidth="1"/>
    <col min="8" max="8" width="14.140625" customWidth="1"/>
    <col min="9" max="9" width="12.28515625" bestFit="1" customWidth="1"/>
    <col min="10" max="10" width="12.85546875" customWidth="1"/>
    <col min="11" max="11" width="12.28515625" bestFit="1" customWidth="1"/>
    <col min="12" max="12" width="9.42578125" bestFit="1" customWidth="1"/>
  </cols>
  <sheetData>
    <row r="1" spans="1:12" ht="15" customHeight="1" x14ac:dyDescent="0.2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5.75" customHeight="1" thickBot="1" x14ac:dyDescent="0.3">
      <c r="A2" s="9" t="s">
        <v>47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25"/>
    </row>
    <row r="3" spans="1:12" s="28" customFormat="1" ht="12" thickBot="1" x14ac:dyDescent="0.2">
      <c r="A3" s="15"/>
      <c r="B3" s="13" t="s">
        <v>1</v>
      </c>
      <c r="C3" s="26" t="s">
        <v>2</v>
      </c>
      <c r="D3" s="21" t="s">
        <v>3</v>
      </c>
      <c r="E3" s="22"/>
      <c r="F3" s="22"/>
      <c r="G3" s="22"/>
      <c r="H3" s="22"/>
      <c r="I3" s="22"/>
      <c r="J3" s="22"/>
      <c r="K3" s="22"/>
      <c r="L3" s="27"/>
    </row>
    <row r="4" spans="1:12" s="28" customFormat="1" ht="11.25" x14ac:dyDescent="0.15">
      <c r="A4" s="16"/>
      <c r="B4" s="18"/>
      <c r="C4" s="29"/>
      <c r="D4" s="5" t="s">
        <v>4</v>
      </c>
      <c r="E4" s="6"/>
      <c r="F4" s="5" t="s">
        <v>6</v>
      </c>
      <c r="G4" s="6"/>
      <c r="H4" s="5" t="s">
        <v>7</v>
      </c>
      <c r="I4" s="6"/>
      <c r="J4" s="5" t="s">
        <v>8</v>
      </c>
      <c r="K4" s="11"/>
    </row>
    <row r="5" spans="1:12" s="28" customFormat="1" ht="12" thickBot="1" x14ac:dyDescent="0.2">
      <c r="A5" s="16"/>
      <c r="B5" s="18"/>
      <c r="C5" s="29"/>
      <c r="D5" s="3" t="s">
        <v>5</v>
      </c>
      <c r="E5" s="4"/>
      <c r="F5" s="3" t="s">
        <v>5</v>
      </c>
      <c r="G5" s="4"/>
      <c r="H5" s="3" t="s">
        <v>5</v>
      </c>
      <c r="I5" s="4"/>
      <c r="J5" s="3" t="s">
        <v>9</v>
      </c>
      <c r="K5" s="12"/>
    </row>
    <row r="6" spans="1:12" s="28" customFormat="1" ht="67.5" customHeight="1" x14ac:dyDescent="0.15">
      <c r="A6" s="16"/>
      <c r="B6" s="18"/>
      <c r="C6" s="29"/>
      <c r="D6" s="13" t="s">
        <v>10</v>
      </c>
      <c r="E6" s="26" t="s">
        <v>48</v>
      </c>
      <c r="F6" s="13" t="s">
        <v>10</v>
      </c>
      <c r="G6" s="26" t="s">
        <v>49</v>
      </c>
      <c r="H6" s="13" t="s">
        <v>10</v>
      </c>
      <c r="I6" s="26" t="s">
        <v>49</v>
      </c>
      <c r="J6" s="13" t="s">
        <v>10</v>
      </c>
      <c r="K6" s="19" t="s">
        <v>49</v>
      </c>
    </row>
    <row r="7" spans="1:12" s="28" customFormat="1" ht="51.75" customHeight="1" thickBot="1" x14ac:dyDescent="0.2">
      <c r="A7" s="17"/>
      <c r="B7" s="14"/>
      <c r="C7" s="30"/>
      <c r="D7" s="14"/>
      <c r="E7" s="30"/>
      <c r="F7" s="14"/>
      <c r="G7" s="30"/>
      <c r="H7" s="14"/>
      <c r="I7" s="30"/>
      <c r="J7" s="14"/>
      <c r="K7" s="20"/>
    </row>
    <row r="8" spans="1:12" s="34" customFormat="1" ht="11.25" x14ac:dyDescent="0.15">
      <c r="A8" s="31" t="s">
        <v>11</v>
      </c>
      <c r="B8" s="32"/>
      <c r="C8" s="33">
        <v>35530757.200000003</v>
      </c>
      <c r="D8" s="33">
        <v>5387079.9000000004</v>
      </c>
      <c r="E8" s="33">
        <v>15.2</v>
      </c>
      <c r="F8" s="33">
        <v>21227823.199999999</v>
      </c>
      <c r="G8" s="33">
        <v>59.7</v>
      </c>
      <c r="H8" s="33">
        <v>8915854.0999999996</v>
      </c>
      <c r="I8" s="33">
        <v>25.1</v>
      </c>
      <c r="J8" s="33">
        <v>3073100.3</v>
      </c>
      <c r="K8" s="33">
        <v>8.6</v>
      </c>
    </row>
    <row r="9" spans="1:12" s="28" customFormat="1" ht="20.25" customHeight="1" x14ac:dyDescent="0.15">
      <c r="A9" s="35" t="s">
        <v>12</v>
      </c>
      <c r="B9" s="36" t="s">
        <v>13</v>
      </c>
      <c r="C9" s="37">
        <v>2237296.1</v>
      </c>
      <c r="D9" s="38" t="s">
        <v>14</v>
      </c>
      <c r="E9" s="38" t="s">
        <v>14</v>
      </c>
      <c r="F9" s="37">
        <v>783456.8</v>
      </c>
      <c r="G9" s="37">
        <f>ROUND(F9/C9*100,1)</f>
        <v>35</v>
      </c>
      <c r="H9" s="37">
        <v>1453839.3</v>
      </c>
      <c r="I9" s="37">
        <f>ROUND(H9/C9*100,1)</f>
        <v>65</v>
      </c>
      <c r="J9" s="37">
        <v>381763.9</v>
      </c>
      <c r="K9" s="37">
        <f>ROUND(J9/C9*100,1)</f>
        <v>17.100000000000001</v>
      </c>
    </row>
    <row r="10" spans="1:12" s="28" customFormat="1" ht="11.25" x14ac:dyDescent="0.15">
      <c r="A10" s="35" t="s">
        <v>15</v>
      </c>
      <c r="B10" s="36" t="s">
        <v>16</v>
      </c>
      <c r="C10" s="37">
        <v>7881969.2000000002</v>
      </c>
      <c r="D10" s="37">
        <v>2440838.6</v>
      </c>
      <c r="E10" s="37">
        <f>ROUND(D10/C10*100,1)</f>
        <v>31</v>
      </c>
      <c r="F10" s="37">
        <v>4378197.9000000004</v>
      </c>
      <c r="G10" s="37">
        <f t="shared" ref="G10:G22" si="0">ROUND(F10/C10*100,1)</f>
        <v>55.5</v>
      </c>
      <c r="H10" s="37">
        <v>1062932.7</v>
      </c>
      <c r="I10" s="37">
        <f t="shared" ref="I10:I22" si="1">ROUND(H10/C10*100,1)</f>
        <v>13.5</v>
      </c>
      <c r="J10" s="37">
        <v>301174.8</v>
      </c>
      <c r="K10" s="37">
        <f t="shared" ref="K10:K23" si="2">ROUND(J10/C10*100,1)</f>
        <v>3.8</v>
      </c>
    </row>
    <row r="11" spans="1:12" s="28" customFormat="1" ht="11.25" x14ac:dyDescent="0.15">
      <c r="A11" s="35" t="s">
        <v>17</v>
      </c>
      <c r="B11" s="36" t="s">
        <v>18</v>
      </c>
      <c r="C11" s="37">
        <v>1455322.9</v>
      </c>
      <c r="D11" s="37" t="s">
        <v>19</v>
      </c>
      <c r="E11" s="37" t="s">
        <v>19</v>
      </c>
      <c r="F11" s="37" t="s">
        <v>19</v>
      </c>
      <c r="G11" s="37" t="s">
        <v>19</v>
      </c>
      <c r="H11" s="37">
        <v>569296.80000000005</v>
      </c>
      <c r="I11" s="37">
        <f t="shared" si="1"/>
        <v>39.1</v>
      </c>
      <c r="J11" s="37">
        <v>218454</v>
      </c>
      <c r="K11" s="37">
        <f t="shared" si="2"/>
        <v>15</v>
      </c>
    </row>
    <row r="12" spans="1:12" s="28" customFormat="1" ht="25.5" customHeight="1" x14ac:dyDescent="0.15">
      <c r="A12" s="35" t="s">
        <v>20</v>
      </c>
      <c r="B12" s="36" t="s">
        <v>21</v>
      </c>
      <c r="C12" s="37">
        <v>4643661.4000000004</v>
      </c>
      <c r="D12" s="37">
        <v>1025237.9</v>
      </c>
      <c r="E12" s="37">
        <f t="shared" ref="E12" si="3">ROUND(D12/C12*100,1)</f>
        <v>22.1</v>
      </c>
      <c r="F12" s="37">
        <v>1960890.6</v>
      </c>
      <c r="G12" s="37">
        <f t="shared" si="0"/>
        <v>42.2</v>
      </c>
      <c r="H12" s="37">
        <v>1657532.9</v>
      </c>
      <c r="I12" s="37">
        <f t="shared" si="1"/>
        <v>35.700000000000003</v>
      </c>
      <c r="J12" s="37">
        <v>719178.7</v>
      </c>
      <c r="K12" s="37">
        <f t="shared" si="2"/>
        <v>15.5</v>
      </c>
    </row>
    <row r="13" spans="1:12" s="28" customFormat="1" ht="22.5" x14ac:dyDescent="0.15">
      <c r="A13" s="35" t="s">
        <v>50</v>
      </c>
      <c r="B13" s="36" t="s">
        <v>22</v>
      </c>
      <c r="C13" s="37">
        <v>8472459.8000000007</v>
      </c>
      <c r="D13" s="37" t="s">
        <v>19</v>
      </c>
      <c r="E13" s="37" t="s">
        <v>19</v>
      </c>
      <c r="F13" s="37" t="s">
        <v>19</v>
      </c>
      <c r="G13" s="37" t="s">
        <v>19</v>
      </c>
      <c r="H13" s="37">
        <v>1545454.5</v>
      </c>
      <c r="I13" s="37">
        <f t="shared" si="1"/>
        <v>18.2</v>
      </c>
      <c r="J13" s="37">
        <v>427484.5</v>
      </c>
      <c r="K13" s="37">
        <f t="shared" si="2"/>
        <v>5</v>
      </c>
    </row>
    <row r="14" spans="1:12" s="28" customFormat="1" ht="22.5" x14ac:dyDescent="0.15">
      <c r="A14" s="35" t="s">
        <v>23</v>
      </c>
      <c r="B14" s="36" t="s">
        <v>24</v>
      </c>
      <c r="C14" s="37">
        <v>157074.4</v>
      </c>
      <c r="D14" s="38" t="s">
        <v>14</v>
      </c>
      <c r="E14" s="38" t="s">
        <v>14</v>
      </c>
      <c r="F14" s="37">
        <v>56337.1</v>
      </c>
      <c r="G14" s="37">
        <f t="shared" si="0"/>
        <v>35.9</v>
      </c>
      <c r="H14" s="37">
        <v>100737.3</v>
      </c>
      <c r="I14" s="37">
        <f t="shared" si="1"/>
        <v>64.099999999999994</v>
      </c>
      <c r="J14" s="37">
        <v>51409</v>
      </c>
      <c r="K14" s="37">
        <f t="shared" si="2"/>
        <v>32.700000000000003</v>
      </c>
    </row>
    <row r="15" spans="1:12" s="28" customFormat="1" ht="11.25" x14ac:dyDescent="0.15">
      <c r="A15" s="35" t="s">
        <v>25</v>
      </c>
      <c r="B15" s="36" t="s">
        <v>26</v>
      </c>
      <c r="C15" s="37">
        <v>556931.80000000005</v>
      </c>
      <c r="D15" s="38" t="s">
        <v>14</v>
      </c>
      <c r="E15" s="38" t="s">
        <v>14</v>
      </c>
      <c r="F15" s="37">
        <v>247162.3</v>
      </c>
      <c r="G15" s="37">
        <f t="shared" si="0"/>
        <v>44.4</v>
      </c>
      <c r="H15" s="37">
        <v>309769.5</v>
      </c>
      <c r="I15" s="37">
        <f t="shared" si="1"/>
        <v>55.6</v>
      </c>
      <c r="J15" s="37">
        <v>116159.5</v>
      </c>
      <c r="K15" s="37">
        <f t="shared" si="2"/>
        <v>20.9</v>
      </c>
    </row>
    <row r="16" spans="1:12" s="28" customFormat="1" ht="11.25" x14ac:dyDescent="0.15">
      <c r="A16" s="35" t="s">
        <v>27</v>
      </c>
      <c r="B16" s="36" t="s">
        <v>28</v>
      </c>
      <c r="C16" s="37">
        <v>89061.9</v>
      </c>
      <c r="D16" s="38" t="s">
        <v>14</v>
      </c>
      <c r="E16" s="38" t="s">
        <v>14</v>
      </c>
      <c r="F16" s="37" t="s">
        <v>19</v>
      </c>
      <c r="G16" s="37" t="s">
        <v>19</v>
      </c>
      <c r="H16" s="37" t="s">
        <v>19</v>
      </c>
      <c r="I16" s="37" t="s">
        <v>19</v>
      </c>
      <c r="J16" s="37">
        <v>16834.599999999999</v>
      </c>
      <c r="K16" s="37">
        <f t="shared" si="2"/>
        <v>18.899999999999999</v>
      </c>
    </row>
    <row r="17" spans="1:13" s="28" customFormat="1" ht="11.25" x14ac:dyDescent="0.15">
      <c r="A17" s="35" t="s">
        <v>29</v>
      </c>
      <c r="B17" s="36" t="s">
        <v>30</v>
      </c>
      <c r="C17" s="37">
        <v>945334.4</v>
      </c>
      <c r="D17" s="38" t="s">
        <v>14</v>
      </c>
      <c r="E17" s="38" t="s">
        <v>14</v>
      </c>
      <c r="F17" s="37">
        <v>293799.8</v>
      </c>
      <c r="G17" s="37">
        <f t="shared" si="0"/>
        <v>31.1</v>
      </c>
      <c r="H17" s="37">
        <v>651534.6</v>
      </c>
      <c r="I17" s="37">
        <f t="shared" si="1"/>
        <v>68.900000000000006</v>
      </c>
      <c r="J17" s="37">
        <v>329339</v>
      </c>
      <c r="K17" s="37">
        <f t="shared" si="2"/>
        <v>34.799999999999997</v>
      </c>
    </row>
    <row r="18" spans="1:13" s="28" customFormat="1" ht="22.5" x14ac:dyDescent="0.15">
      <c r="A18" s="35" t="s">
        <v>31</v>
      </c>
      <c r="B18" s="36" t="s">
        <v>32</v>
      </c>
      <c r="C18" s="37">
        <v>1072395.5</v>
      </c>
      <c r="D18" s="38" t="s">
        <v>14</v>
      </c>
      <c r="E18" s="38" t="s">
        <v>14</v>
      </c>
      <c r="F18" s="37">
        <v>574807.5</v>
      </c>
      <c r="G18" s="37">
        <f t="shared" si="0"/>
        <v>53.6</v>
      </c>
      <c r="H18" s="37">
        <v>497588</v>
      </c>
      <c r="I18" s="37">
        <f t="shared" si="1"/>
        <v>46.4</v>
      </c>
      <c r="J18" s="37">
        <v>198698.9</v>
      </c>
      <c r="K18" s="37">
        <f t="shared" si="2"/>
        <v>18.5</v>
      </c>
    </row>
    <row r="19" spans="1:13" s="28" customFormat="1" ht="22.5" x14ac:dyDescent="0.15">
      <c r="A19" s="35" t="s">
        <v>33</v>
      </c>
      <c r="B19" s="36" t="s">
        <v>34</v>
      </c>
      <c r="C19" s="37">
        <v>1549997.4</v>
      </c>
      <c r="D19" s="38" t="s">
        <v>14</v>
      </c>
      <c r="E19" s="38" t="s">
        <v>14</v>
      </c>
      <c r="F19" s="37">
        <v>894163.2</v>
      </c>
      <c r="G19" s="37">
        <f t="shared" si="0"/>
        <v>57.7</v>
      </c>
      <c r="H19" s="37">
        <v>655834.19999999995</v>
      </c>
      <c r="I19" s="37">
        <f t="shared" si="1"/>
        <v>42.3</v>
      </c>
      <c r="J19" s="37">
        <v>220538.1</v>
      </c>
      <c r="K19" s="37">
        <f t="shared" si="2"/>
        <v>14.2</v>
      </c>
    </row>
    <row r="20" spans="1:13" s="28" customFormat="1" ht="11.25" x14ac:dyDescent="0.15">
      <c r="A20" s="35" t="s">
        <v>35</v>
      </c>
      <c r="B20" s="36" t="s">
        <v>36</v>
      </c>
      <c r="C20" s="37">
        <v>101445.9</v>
      </c>
      <c r="D20" s="38" t="s">
        <v>14</v>
      </c>
      <c r="E20" s="38" t="s">
        <v>14</v>
      </c>
      <c r="F20" s="37" t="s">
        <v>19</v>
      </c>
      <c r="G20" s="37" t="s">
        <v>19</v>
      </c>
      <c r="H20" s="37" t="s">
        <v>19</v>
      </c>
      <c r="I20" s="37" t="s">
        <v>19</v>
      </c>
      <c r="J20" s="37">
        <v>16834.599999999999</v>
      </c>
      <c r="K20" s="37">
        <f t="shared" si="2"/>
        <v>16.600000000000001</v>
      </c>
    </row>
    <row r="21" spans="1:13" s="28" customFormat="1" ht="22.5" x14ac:dyDescent="0.15">
      <c r="A21" s="35" t="s">
        <v>51</v>
      </c>
      <c r="B21" s="36" t="s">
        <v>37</v>
      </c>
      <c r="C21" s="37">
        <v>6060941</v>
      </c>
      <c r="D21" s="38" t="s">
        <v>14</v>
      </c>
      <c r="E21" s="38" t="s">
        <v>14</v>
      </c>
      <c r="F21" s="37">
        <v>5910705.0999999996</v>
      </c>
      <c r="G21" s="37">
        <f t="shared" si="0"/>
        <v>97.5</v>
      </c>
      <c r="H21" s="37">
        <v>150235.9</v>
      </c>
      <c r="I21" s="37">
        <f t="shared" si="1"/>
        <v>2.5</v>
      </c>
      <c r="J21" s="37">
        <v>24734</v>
      </c>
      <c r="K21" s="37">
        <f t="shared" si="2"/>
        <v>0.4</v>
      </c>
    </row>
    <row r="22" spans="1:13" s="28" customFormat="1" ht="11.25" x14ac:dyDescent="0.15">
      <c r="A22" s="35" t="s">
        <v>38</v>
      </c>
      <c r="B22" s="36" t="s">
        <v>39</v>
      </c>
      <c r="C22" s="37">
        <v>203756.9</v>
      </c>
      <c r="D22" s="38" t="s">
        <v>14</v>
      </c>
      <c r="E22" s="38" t="s">
        <v>14</v>
      </c>
      <c r="F22" s="37">
        <v>141316.6</v>
      </c>
      <c r="G22" s="37">
        <f t="shared" si="0"/>
        <v>69.400000000000006</v>
      </c>
      <c r="H22" s="37">
        <v>62440.3</v>
      </c>
      <c r="I22" s="37">
        <f t="shared" si="1"/>
        <v>30.6</v>
      </c>
      <c r="J22" s="37">
        <v>20236.7</v>
      </c>
      <c r="K22" s="37">
        <f t="shared" si="2"/>
        <v>9.9</v>
      </c>
    </row>
    <row r="23" spans="1:13" s="28" customFormat="1" ht="11.25" x14ac:dyDescent="0.15">
      <c r="A23" s="35" t="s">
        <v>40</v>
      </c>
      <c r="B23" s="36" t="s">
        <v>41</v>
      </c>
      <c r="C23" s="37">
        <v>103108.6</v>
      </c>
      <c r="D23" s="38" t="s">
        <v>14</v>
      </c>
      <c r="E23" s="38" t="s">
        <v>14</v>
      </c>
      <c r="F23" s="37" t="s">
        <v>19</v>
      </c>
      <c r="G23" s="37" t="s">
        <v>19</v>
      </c>
      <c r="H23" s="37" t="s">
        <v>19</v>
      </c>
      <c r="I23" s="37" t="s">
        <v>19</v>
      </c>
      <c r="J23" s="37">
        <v>16834.599999999999</v>
      </c>
      <c r="K23" s="37">
        <f t="shared" si="2"/>
        <v>16.3</v>
      </c>
    </row>
    <row r="24" spans="1:13" ht="6" customHeight="1" x14ac:dyDescent="0.25"/>
    <row r="25" spans="1:13" x14ac:dyDescent="0.25">
      <c r="A25" s="1" t="s">
        <v>42</v>
      </c>
    </row>
    <row r="26" spans="1:13" x14ac:dyDescent="0.25">
      <c r="A26" s="23" t="s">
        <v>43</v>
      </c>
      <c r="B26" s="8"/>
      <c r="C26" s="8"/>
      <c r="D26" s="8"/>
      <c r="E26" s="8"/>
    </row>
    <row r="27" spans="1:13" ht="15" customHeight="1" x14ac:dyDescent="0.25">
      <c r="A27" s="23" t="s">
        <v>44</v>
      </c>
      <c r="B27" s="8"/>
      <c r="C27" s="8"/>
      <c r="D27" s="8"/>
      <c r="E27" s="8"/>
      <c r="F27" s="8"/>
      <c r="G27" s="8"/>
      <c r="H27" s="8"/>
    </row>
    <row r="28" spans="1:13" ht="15.75" customHeight="1" x14ac:dyDescent="0.25">
      <c r="A28" s="24" t="s">
        <v>45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ht="12" customHeight="1" x14ac:dyDescent="0.25">
      <c r="A29" s="2" t="s">
        <v>46</v>
      </c>
    </row>
  </sheetData>
  <mergeCells count="25">
    <mergeCell ref="A27:H27"/>
    <mergeCell ref="A28:M28"/>
    <mergeCell ref="H6:H7"/>
    <mergeCell ref="I6:I7"/>
    <mergeCell ref="J6:J7"/>
    <mergeCell ref="K6:K7"/>
    <mergeCell ref="A26:E26"/>
    <mergeCell ref="A3:A7"/>
    <mergeCell ref="B3:B7"/>
    <mergeCell ref="C3:C7"/>
    <mergeCell ref="D3:K3"/>
    <mergeCell ref="D4:E4"/>
    <mergeCell ref="F4:G4"/>
    <mergeCell ref="H4:I4"/>
    <mergeCell ref="J4:K4"/>
    <mergeCell ref="D5:E5"/>
    <mergeCell ref="F5:G5"/>
    <mergeCell ref="H5:I5"/>
    <mergeCell ref="J5:K5"/>
    <mergeCell ref="D6:D7"/>
    <mergeCell ref="E6:E7"/>
    <mergeCell ref="F6:F7"/>
    <mergeCell ref="G6:G7"/>
    <mergeCell ref="A1:L1"/>
    <mergeCell ref="A2:L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2024-11-04T11:59:15Z</dcterms:modified>
</cp:coreProperties>
</file>