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K22" i="1" l="1"/>
  <c r="K21" i="1"/>
  <c r="I21" i="1"/>
  <c r="G21" i="1"/>
  <c r="K20" i="1"/>
  <c r="I20" i="1"/>
  <c r="G20" i="1"/>
  <c r="K19" i="1"/>
  <c r="K18" i="1"/>
  <c r="I18" i="1"/>
  <c r="G18" i="1"/>
  <c r="K17" i="1"/>
  <c r="I17" i="1"/>
  <c r="G17" i="1"/>
  <c r="K16" i="1"/>
  <c r="I16" i="1"/>
  <c r="G16" i="1"/>
  <c r="K15" i="1"/>
  <c r="K14" i="1"/>
  <c r="I14" i="1"/>
  <c r="G14" i="1"/>
  <c r="K13" i="1"/>
  <c r="I13" i="1"/>
  <c r="G13" i="1"/>
  <c r="K12" i="1"/>
  <c r="I12" i="1"/>
  <c r="K11" i="1"/>
  <c r="I11" i="1"/>
  <c r="G11" i="1"/>
  <c r="E11" i="1"/>
  <c r="K10" i="1"/>
  <c r="I10" i="1"/>
  <c r="K9" i="1"/>
  <c r="I9" i="1"/>
  <c r="G9" i="1"/>
  <c r="E9" i="1"/>
  <c r="K8" i="1"/>
  <c r="I8" i="1"/>
  <c r="G8" i="1"/>
</calcChain>
</file>

<file path=xl/sharedStrings.xml><?xml version="1.0" encoding="utf-8"?>
<sst xmlns="http://schemas.openxmlformats.org/spreadsheetml/2006/main" count="98" uniqueCount="50">
  <si>
    <t>Обсяг реалізованої продукції (товарів, послуг) підприємств за видами економічної діяльності</t>
  </si>
  <si>
    <t>Код за КВЕД-2010</t>
  </si>
  <si>
    <r>
      <t xml:space="preserve">Усього, </t>
    </r>
    <r>
      <rPr>
        <sz val="9"/>
        <color rgb="FF000000"/>
        <rFont val="Verdana"/>
        <family val="2"/>
        <charset val="204"/>
      </rPr>
      <t>тис.грн.</t>
    </r>
  </si>
  <si>
    <t>У тому числі</t>
  </si>
  <si>
    <t>великі</t>
  </si>
  <si>
    <t>підприємства</t>
  </si>
  <si>
    <t>середні</t>
  </si>
  <si>
    <t>малі</t>
  </si>
  <si>
    <t>тис.грн.</t>
  </si>
  <si>
    <t>Усього</t>
  </si>
  <si>
    <t>Сільське, лісове та рибне господарство</t>
  </si>
  <si>
    <t>A</t>
  </si>
  <si>
    <t>–</t>
  </si>
  <si>
    <t>Промисловість</t>
  </si>
  <si>
    <t>B+C+D+E</t>
  </si>
  <si>
    <t>Будівництво</t>
  </si>
  <si>
    <t>F</t>
  </si>
  <si>
    <t>к</t>
  </si>
  <si>
    <t>Оптова та роздрібна торгівля; ремонт автотранспортних засобів і мотоциклів</t>
  </si>
  <si>
    <t>G</t>
  </si>
  <si>
    <t>H</t>
  </si>
  <si>
    <t>Тимчасове розміщування й організація харчування</t>
  </si>
  <si>
    <t>I</t>
  </si>
  <si>
    <t>Інформація та телекомунікації</t>
  </si>
  <si>
    <t>J</t>
  </si>
  <si>
    <t>Фінансова та страхова діяльність</t>
  </si>
  <si>
    <t>K</t>
  </si>
  <si>
    <t>Операції з нерухомим майном</t>
  </si>
  <si>
    <t>L</t>
  </si>
  <si>
    <t>Професійна, наукова та технічна діяльність</t>
  </si>
  <si>
    <t>M</t>
  </si>
  <si>
    <t>Діяльність у сфері адміністративного та допоміжного обслуговування</t>
  </si>
  <si>
    <t>N</t>
  </si>
  <si>
    <t>Освіта</t>
  </si>
  <si>
    <t>P</t>
  </si>
  <si>
    <t>Q</t>
  </si>
  <si>
    <t>Мистецтво, спорт, розваги та відпочинок</t>
  </si>
  <si>
    <t>R</t>
  </si>
  <si>
    <t>Надання інших видів послуг</t>
  </si>
  <si>
    <t>S</t>
  </si>
  <si>
    <t>________________</t>
  </si>
  <si>
    <r>
      <t xml:space="preserve">1 </t>
    </r>
    <r>
      <rPr>
        <sz val="8"/>
        <color theme="1"/>
        <rFont val="Verdana"/>
        <family val="2"/>
        <charset val="204"/>
      </rPr>
      <t>Дані наведено без урахування результатів діяльності банків та бюджетних установ.</t>
    </r>
  </si>
  <si>
    <r>
      <t xml:space="preserve">2 </t>
    </r>
    <r>
      <rPr>
        <sz val="8"/>
        <color rgb="FF000000"/>
        <rFont val="Verdana"/>
        <family val="2"/>
        <charset val="204"/>
      </rPr>
      <t xml:space="preserve">Інформація сформована на основі фактично поданих підприємствами звітів та проведених дооцінок показників. Дані можуть бути уточнені. </t>
    </r>
  </si>
  <si>
    <t>Символ (–) – явищ не відбувалось.</t>
  </si>
  <si>
    <r>
      <t>Символ (к) – дані не оприлюднюються з метою виконання вимог Закону України «Про офіційну статистику» щодо забезпечення гарантій органів державної статистики щодо статистичної конфіденційності.</t>
    </r>
    <r>
      <rPr>
        <b/>
        <sz val="8"/>
        <color theme="1"/>
        <rFont val="Verdana"/>
        <family val="2"/>
        <charset val="204"/>
      </rPr>
      <t xml:space="preserve"> </t>
    </r>
  </si>
  <si>
    <r>
      <t>з розподілом на великі, середні, малі та мікропідприємства у 2023 році</t>
    </r>
    <r>
      <rPr>
        <b/>
        <vertAlign val="superscript"/>
        <sz val="12"/>
        <color theme="1"/>
        <rFont val="Verdana"/>
        <family val="2"/>
        <charset val="204"/>
      </rPr>
      <t>1,2</t>
    </r>
    <r>
      <rPr>
        <b/>
        <sz val="12"/>
        <color theme="1"/>
        <rFont val="Verdana"/>
        <family val="2"/>
        <charset val="204"/>
      </rPr>
      <t xml:space="preserve"> </t>
    </r>
  </si>
  <si>
    <t>Транспорт, складське господарство, поштова та кур'єрська діяльність</t>
  </si>
  <si>
    <t>Охорона здоров'я та надання соціальної допомоги</t>
  </si>
  <si>
    <r>
      <t xml:space="preserve">у % </t>
    </r>
    <r>
      <rPr>
        <sz val="9"/>
        <color rgb="FF000000"/>
        <rFont val="Verdana"/>
        <family val="2"/>
        <charset val="204"/>
      </rPr>
      <t>до загального обсягу реалізації відповідного виду діяльності</t>
    </r>
  </si>
  <si>
    <t>з них мікропідприємства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</si>
</sst>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04"/>
    </font>
    <font>
      <b/>
      <vertAlign val="superscript"/>
      <sz val="12"/>
      <color theme="1"/>
      <name val="Verdana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vertAlign val="superscript"/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vertAlign val="subscript"/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8" fillId="0" borderId="0" xfId="0" applyFont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5" zoomScaleNormal="85" workbookViewId="0">
      <selection activeCell="D6" sqref="D6"/>
    </sheetView>
  </sheetViews>
  <sheetFormatPr defaultRowHeight="15" x14ac:dyDescent="0.25"/>
  <cols>
    <col min="1" max="1" width="34.42578125" customWidth="1"/>
    <col min="2" max="2" width="11.5703125" customWidth="1"/>
    <col min="3" max="3" width="15.5703125" customWidth="1"/>
    <col min="4" max="4" width="14.7109375" customWidth="1"/>
    <col min="5" max="5" width="15.5703125" customWidth="1"/>
    <col min="6" max="6" width="14.85546875" customWidth="1"/>
    <col min="7" max="7" width="15.42578125" customWidth="1"/>
    <col min="8" max="8" width="14.85546875" customWidth="1"/>
    <col min="9" max="9" width="14.42578125" customWidth="1"/>
    <col min="10" max="10" width="13.85546875" customWidth="1"/>
    <col min="11" max="11" width="16.140625" customWidth="1"/>
  </cols>
  <sheetData>
    <row r="1" spans="1:12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thickBot="1" x14ac:dyDescent="0.3">
      <c r="A2" s="23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s="7" customFormat="1" ht="12" thickBot="1" x14ac:dyDescent="0.2">
      <c r="A3" s="26"/>
      <c r="B3" s="29" t="s">
        <v>1</v>
      </c>
      <c r="C3" s="32" t="s">
        <v>2</v>
      </c>
      <c r="D3" s="35" t="s">
        <v>3</v>
      </c>
      <c r="E3" s="36"/>
      <c r="F3" s="36"/>
      <c r="G3" s="36"/>
      <c r="H3" s="36"/>
      <c r="I3" s="36"/>
      <c r="J3" s="36"/>
      <c r="K3" s="36"/>
      <c r="L3" s="6"/>
    </row>
    <row r="4" spans="1:12" s="7" customFormat="1" ht="15" customHeight="1" x14ac:dyDescent="0.15">
      <c r="A4" s="27"/>
      <c r="B4" s="30"/>
      <c r="C4" s="33"/>
      <c r="D4" s="37" t="s">
        <v>4</v>
      </c>
      <c r="E4" s="38"/>
      <c r="F4" s="37" t="s">
        <v>6</v>
      </c>
      <c r="G4" s="38"/>
      <c r="H4" s="37" t="s">
        <v>7</v>
      </c>
      <c r="I4" s="38"/>
      <c r="J4" s="37" t="s">
        <v>49</v>
      </c>
      <c r="K4" s="39"/>
    </row>
    <row r="5" spans="1:12" s="7" customFormat="1" ht="15.75" customHeight="1" thickBot="1" x14ac:dyDescent="0.2">
      <c r="A5" s="27"/>
      <c r="B5" s="30"/>
      <c r="C5" s="33"/>
      <c r="D5" s="40" t="s">
        <v>5</v>
      </c>
      <c r="E5" s="42"/>
      <c r="F5" s="40" t="s">
        <v>5</v>
      </c>
      <c r="G5" s="42"/>
      <c r="H5" s="40" t="s">
        <v>5</v>
      </c>
      <c r="I5" s="42"/>
      <c r="J5" s="40"/>
      <c r="K5" s="41"/>
    </row>
    <row r="6" spans="1:12" s="7" customFormat="1" ht="79.5" thickBot="1" x14ac:dyDescent="0.2">
      <c r="A6" s="28"/>
      <c r="B6" s="31"/>
      <c r="C6" s="34"/>
      <c r="D6" s="5" t="s">
        <v>8</v>
      </c>
      <c r="E6" s="1" t="s">
        <v>48</v>
      </c>
      <c r="F6" s="5" t="s">
        <v>8</v>
      </c>
      <c r="G6" s="2" t="s">
        <v>48</v>
      </c>
      <c r="H6" s="5" t="s">
        <v>8</v>
      </c>
      <c r="I6" s="2" t="s">
        <v>48</v>
      </c>
      <c r="J6" s="5" t="s">
        <v>8</v>
      </c>
      <c r="K6" s="3" t="s">
        <v>48</v>
      </c>
    </row>
    <row r="7" spans="1:12" s="9" customFormat="1" ht="11.25" x14ac:dyDescent="0.15">
      <c r="A7" s="8" t="s">
        <v>9</v>
      </c>
      <c r="C7" s="10">
        <v>570566027.29999995</v>
      </c>
      <c r="D7" s="10">
        <v>153743153.30000001</v>
      </c>
      <c r="E7" s="10">
        <v>26.9</v>
      </c>
      <c r="F7" s="10">
        <v>258501561.40000001</v>
      </c>
      <c r="G7" s="10">
        <v>45.3</v>
      </c>
      <c r="H7" s="10">
        <v>158321312.59999999</v>
      </c>
      <c r="I7" s="10">
        <v>27.8</v>
      </c>
      <c r="J7" s="10">
        <v>49266644.799999997</v>
      </c>
      <c r="K7" s="10">
        <v>8.6</v>
      </c>
    </row>
    <row r="8" spans="1:12" s="7" customFormat="1" ht="22.5" x14ac:dyDescent="0.15">
      <c r="A8" s="11" t="s">
        <v>10</v>
      </c>
      <c r="B8" s="12" t="s">
        <v>11</v>
      </c>
      <c r="C8" s="13">
        <v>32158207.199999999</v>
      </c>
      <c r="D8" s="14" t="s">
        <v>12</v>
      </c>
      <c r="E8" s="14" t="s">
        <v>12</v>
      </c>
      <c r="F8" s="13">
        <v>10952563.1</v>
      </c>
      <c r="G8" s="13">
        <f>ROUND(F8/C8*100,1)</f>
        <v>34.1</v>
      </c>
      <c r="H8" s="13">
        <v>21205644.100000001</v>
      </c>
      <c r="I8" s="13">
        <f>ROUND(H8/C8*100,1)</f>
        <v>65.900000000000006</v>
      </c>
      <c r="J8" s="13">
        <v>5662318.7999999998</v>
      </c>
      <c r="K8" s="13">
        <f>ROUND(J8/C8*100,1)</f>
        <v>17.600000000000001</v>
      </c>
    </row>
    <row r="9" spans="1:12" s="7" customFormat="1" ht="11.25" x14ac:dyDescent="0.15">
      <c r="A9" s="11" t="s">
        <v>13</v>
      </c>
      <c r="B9" s="12" t="s">
        <v>14</v>
      </c>
      <c r="C9" s="13">
        <v>109910295.8</v>
      </c>
      <c r="D9" s="13">
        <v>47846448.200000003</v>
      </c>
      <c r="E9" s="13">
        <f>ROUND(D9/C9*100,1)</f>
        <v>43.5</v>
      </c>
      <c r="F9" s="13">
        <v>43856136.100000001</v>
      </c>
      <c r="G9" s="13">
        <f t="shared" ref="G9:G21" si="0">ROUND(F9/C9*100,1)</f>
        <v>39.9</v>
      </c>
      <c r="H9" s="13">
        <v>18207711.5</v>
      </c>
      <c r="I9" s="13">
        <f t="shared" ref="I9:I21" si="1">ROUND(H9/C9*100,1)</f>
        <v>16.600000000000001</v>
      </c>
      <c r="J9" s="13">
        <v>3992952.6</v>
      </c>
      <c r="K9" s="13">
        <f t="shared" ref="K9:K22" si="2">ROUND(J9/C9*100,1)</f>
        <v>3.6</v>
      </c>
    </row>
    <row r="10" spans="1:12" s="7" customFormat="1" ht="11.25" x14ac:dyDescent="0.15">
      <c r="A10" s="11" t="s">
        <v>15</v>
      </c>
      <c r="B10" s="12" t="s">
        <v>16</v>
      </c>
      <c r="C10" s="13">
        <v>34904088.600000001</v>
      </c>
      <c r="D10" s="13" t="s">
        <v>17</v>
      </c>
      <c r="E10" s="13" t="s">
        <v>17</v>
      </c>
      <c r="F10" s="13" t="s">
        <v>17</v>
      </c>
      <c r="G10" s="13" t="s">
        <v>17</v>
      </c>
      <c r="H10" s="13">
        <v>10156905.6</v>
      </c>
      <c r="I10" s="13">
        <f t="shared" si="1"/>
        <v>29.1</v>
      </c>
      <c r="J10" s="13">
        <v>3842557.5</v>
      </c>
      <c r="K10" s="13">
        <f t="shared" si="2"/>
        <v>11</v>
      </c>
    </row>
    <row r="11" spans="1:12" s="7" customFormat="1" ht="33.75" x14ac:dyDescent="0.15">
      <c r="A11" s="11" t="s">
        <v>18</v>
      </c>
      <c r="B11" s="12" t="s">
        <v>19</v>
      </c>
      <c r="C11" s="13">
        <v>293505461.60000002</v>
      </c>
      <c r="D11" s="13">
        <v>84586414.099999994</v>
      </c>
      <c r="E11" s="13">
        <f t="shared" ref="E11" si="3">ROUND(D11/C11*100,1)</f>
        <v>28.8</v>
      </c>
      <c r="F11" s="13">
        <v>134890114.69999999</v>
      </c>
      <c r="G11" s="13">
        <f t="shared" si="0"/>
        <v>46</v>
      </c>
      <c r="H11" s="13">
        <v>74028932.799999997</v>
      </c>
      <c r="I11" s="13">
        <f t="shared" si="1"/>
        <v>25.2</v>
      </c>
      <c r="J11" s="13">
        <v>22590079.300000001</v>
      </c>
      <c r="K11" s="13">
        <f t="shared" si="2"/>
        <v>7.7</v>
      </c>
    </row>
    <row r="12" spans="1:12" s="7" customFormat="1" ht="33.75" x14ac:dyDescent="0.15">
      <c r="A12" s="11" t="s">
        <v>46</v>
      </c>
      <c r="B12" s="12" t="s">
        <v>20</v>
      </c>
      <c r="C12" s="13">
        <v>60019697.700000003</v>
      </c>
      <c r="D12" s="13" t="s">
        <v>17</v>
      </c>
      <c r="E12" s="13" t="s">
        <v>17</v>
      </c>
      <c r="F12" s="13" t="s">
        <v>17</v>
      </c>
      <c r="G12" s="13" t="s">
        <v>17</v>
      </c>
      <c r="H12" s="13">
        <v>16683526.9</v>
      </c>
      <c r="I12" s="13">
        <f t="shared" si="1"/>
        <v>27.8</v>
      </c>
      <c r="J12" s="13">
        <v>4287371.5999999996</v>
      </c>
      <c r="K12" s="13">
        <f t="shared" si="2"/>
        <v>7.1</v>
      </c>
    </row>
    <row r="13" spans="1:12" s="7" customFormat="1" ht="22.5" x14ac:dyDescent="0.15">
      <c r="A13" s="11" t="s">
        <v>21</v>
      </c>
      <c r="B13" s="12" t="s">
        <v>22</v>
      </c>
      <c r="C13" s="13">
        <v>962826</v>
      </c>
      <c r="D13" s="14" t="s">
        <v>12</v>
      </c>
      <c r="E13" s="14" t="s">
        <v>12</v>
      </c>
      <c r="F13" s="13">
        <v>367368.3</v>
      </c>
      <c r="G13" s="13">
        <f t="shared" si="0"/>
        <v>38.200000000000003</v>
      </c>
      <c r="H13" s="13">
        <v>595457.69999999995</v>
      </c>
      <c r="I13" s="13">
        <f t="shared" si="1"/>
        <v>61.8</v>
      </c>
      <c r="J13" s="13">
        <v>277189.59999999998</v>
      </c>
      <c r="K13" s="13">
        <f t="shared" si="2"/>
        <v>28.8</v>
      </c>
    </row>
    <row r="14" spans="1:12" s="7" customFormat="1" ht="14.25" x14ac:dyDescent="0.15">
      <c r="A14" s="11" t="s">
        <v>23</v>
      </c>
      <c r="B14" s="12" t="s">
        <v>24</v>
      </c>
      <c r="C14" s="13">
        <v>4286538.5999999996</v>
      </c>
      <c r="D14" s="14" t="s">
        <v>12</v>
      </c>
      <c r="E14" s="14" t="s">
        <v>12</v>
      </c>
      <c r="F14" s="13">
        <v>2009655.7</v>
      </c>
      <c r="G14" s="13">
        <f t="shared" si="0"/>
        <v>46.9</v>
      </c>
      <c r="H14" s="13">
        <v>2276882.9</v>
      </c>
      <c r="I14" s="13">
        <f t="shared" si="1"/>
        <v>53.1</v>
      </c>
      <c r="J14" s="13">
        <v>1105239.5</v>
      </c>
      <c r="K14" s="13">
        <f t="shared" si="2"/>
        <v>25.8</v>
      </c>
    </row>
    <row r="15" spans="1:12" s="7" customFormat="1" ht="14.25" x14ac:dyDescent="0.15">
      <c r="A15" s="11" t="s">
        <v>25</v>
      </c>
      <c r="B15" s="12" t="s">
        <v>26</v>
      </c>
      <c r="C15" s="13">
        <v>2309944.6</v>
      </c>
      <c r="D15" s="14" t="s">
        <v>12</v>
      </c>
      <c r="E15" s="14" t="s">
        <v>12</v>
      </c>
      <c r="F15" s="13" t="s">
        <v>17</v>
      </c>
      <c r="G15" s="13" t="s">
        <v>17</v>
      </c>
      <c r="H15" s="13" t="s">
        <v>17</v>
      </c>
      <c r="I15" s="13" t="s">
        <v>17</v>
      </c>
      <c r="J15" s="13">
        <v>206118</v>
      </c>
      <c r="K15" s="13">
        <f t="shared" si="2"/>
        <v>8.9</v>
      </c>
    </row>
    <row r="16" spans="1:12" s="7" customFormat="1" ht="14.25" x14ac:dyDescent="0.15">
      <c r="A16" s="11" t="s">
        <v>27</v>
      </c>
      <c r="B16" s="12" t="s">
        <v>28</v>
      </c>
      <c r="C16" s="13">
        <v>9160588.1999999993</v>
      </c>
      <c r="D16" s="14" t="s">
        <v>12</v>
      </c>
      <c r="E16" s="14" t="s">
        <v>12</v>
      </c>
      <c r="F16" s="13">
        <v>1370488.5</v>
      </c>
      <c r="G16" s="13">
        <f t="shared" si="0"/>
        <v>15</v>
      </c>
      <c r="H16" s="13">
        <v>7790099.7000000002</v>
      </c>
      <c r="I16" s="13">
        <f t="shared" si="1"/>
        <v>85</v>
      </c>
      <c r="J16" s="13">
        <v>3877183.6</v>
      </c>
      <c r="K16" s="13">
        <f t="shared" si="2"/>
        <v>42.3</v>
      </c>
    </row>
    <row r="17" spans="1:11" s="7" customFormat="1" ht="22.5" x14ac:dyDescent="0.15">
      <c r="A17" s="11" t="s">
        <v>29</v>
      </c>
      <c r="B17" s="12" t="s">
        <v>30</v>
      </c>
      <c r="C17" s="13">
        <v>4395006.5</v>
      </c>
      <c r="D17" s="14" t="s">
        <v>12</v>
      </c>
      <c r="E17" s="14" t="s">
        <v>12</v>
      </c>
      <c r="F17" s="13">
        <v>1948314</v>
      </c>
      <c r="G17" s="13">
        <f t="shared" si="0"/>
        <v>44.3</v>
      </c>
      <c r="H17" s="13">
        <v>2446692.5</v>
      </c>
      <c r="I17" s="13">
        <f t="shared" si="1"/>
        <v>55.7</v>
      </c>
      <c r="J17" s="13">
        <v>1118531</v>
      </c>
      <c r="K17" s="13">
        <f t="shared" si="2"/>
        <v>25.5</v>
      </c>
    </row>
    <row r="18" spans="1:11" s="7" customFormat="1" ht="33.75" x14ac:dyDescent="0.15">
      <c r="A18" s="11" t="s">
        <v>31</v>
      </c>
      <c r="B18" s="12" t="s">
        <v>32</v>
      </c>
      <c r="C18" s="13">
        <v>7107322.0999999996</v>
      </c>
      <c r="D18" s="14" t="s">
        <v>12</v>
      </c>
      <c r="E18" s="14" t="s">
        <v>12</v>
      </c>
      <c r="F18" s="13">
        <v>3878978.1</v>
      </c>
      <c r="G18" s="13">
        <f t="shared" si="0"/>
        <v>54.6</v>
      </c>
      <c r="H18" s="13">
        <v>3228344</v>
      </c>
      <c r="I18" s="13">
        <f t="shared" si="1"/>
        <v>45.4</v>
      </c>
      <c r="J18" s="13">
        <v>1767533.3</v>
      </c>
      <c r="K18" s="13">
        <f t="shared" si="2"/>
        <v>24.9</v>
      </c>
    </row>
    <row r="19" spans="1:11" s="7" customFormat="1" ht="14.25" x14ac:dyDescent="0.15">
      <c r="A19" s="11" t="s">
        <v>33</v>
      </c>
      <c r="B19" s="12" t="s">
        <v>34</v>
      </c>
      <c r="C19" s="13">
        <v>374466.4</v>
      </c>
      <c r="D19" s="14" t="s">
        <v>12</v>
      </c>
      <c r="E19" s="14" t="s">
        <v>12</v>
      </c>
      <c r="F19" s="13" t="s">
        <v>17</v>
      </c>
      <c r="G19" s="13" t="s">
        <v>17</v>
      </c>
      <c r="H19" s="13" t="s">
        <v>17</v>
      </c>
      <c r="I19" s="13" t="s">
        <v>17</v>
      </c>
      <c r="J19" s="13">
        <v>172475.2</v>
      </c>
      <c r="K19" s="13">
        <f t="shared" si="2"/>
        <v>46.1</v>
      </c>
    </row>
    <row r="20" spans="1:11" s="7" customFormat="1" ht="22.5" x14ac:dyDescent="0.15">
      <c r="A20" s="11" t="s">
        <v>47</v>
      </c>
      <c r="B20" s="12" t="s">
        <v>35</v>
      </c>
      <c r="C20" s="13">
        <v>10807297.9</v>
      </c>
      <c r="D20" s="14" t="s">
        <v>12</v>
      </c>
      <c r="E20" s="14" t="s">
        <v>12</v>
      </c>
      <c r="F20" s="13">
        <v>10337022.5</v>
      </c>
      <c r="G20" s="13">
        <f t="shared" si="0"/>
        <v>95.6</v>
      </c>
      <c r="H20" s="13">
        <v>470275.4</v>
      </c>
      <c r="I20" s="13">
        <f t="shared" si="1"/>
        <v>4.4000000000000004</v>
      </c>
      <c r="J20" s="13">
        <v>147190</v>
      </c>
      <c r="K20" s="13">
        <f t="shared" si="2"/>
        <v>1.4</v>
      </c>
    </row>
    <row r="21" spans="1:11" s="7" customFormat="1" ht="22.5" x14ac:dyDescent="0.15">
      <c r="A21" s="11" t="s">
        <v>36</v>
      </c>
      <c r="B21" s="12" t="s">
        <v>37</v>
      </c>
      <c r="C21" s="13">
        <v>366421.1</v>
      </c>
      <c r="D21" s="14" t="s">
        <v>12</v>
      </c>
      <c r="E21" s="14" t="s">
        <v>12</v>
      </c>
      <c r="F21" s="13">
        <v>75674.8</v>
      </c>
      <c r="G21" s="13">
        <f t="shared" si="0"/>
        <v>20.7</v>
      </c>
      <c r="H21" s="13">
        <v>290746.3</v>
      </c>
      <c r="I21" s="13">
        <f t="shared" si="1"/>
        <v>79.3</v>
      </c>
      <c r="J21" s="13">
        <v>120761.7</v>
      </c>
      <c r="K21" s="13">
        <f t="shared" si="2"/>
        <v>33</v>
      </c>
    </row>
    <row r="22" spans="1:11" s="7" customFormat="1" ht="14.25" x14ac:dyDescent="0.15">
      <c r="A22" s="11" t="s">
        <v>38</v>
      </c>
      <c r="B22" s="12" t="s">
        <v>39</v>
      </c>
      <c r="C22" s="13">
        <v>297865</v>
      </c>
      <c r="D22" s="14" t="s">
        <v>12</v>
      </c>
      <c r="E22" s="14" t="s">
        <v>12</v>
      </c>
      <c r="F22" s="13" t="s">
        <v>17</v>
      </c>
      <c r="G22" s="13" t="s">
        <v>17</v>
      </c>
      <c r="H22" s="13" t="s">
        <v>17</v>
      </c>
      <c r="I22" s="13" t="s">
        <v>17</v>
      </c>
      <c r="J22" s="13">
        <v>99143.1</v>
      </c>
      <c r="K22" s="13">
        <f t="shared" si="2"/>
        <v>33.299999999999997</v>
      </c>
    </row>
    <row r="24" spans="1:11" x14ac:dyDescent="0.25">
      <c r="A24" s="4" t="s">
        <v>40</v>
      </c>
    </row>
    <row r="25" spans="1:11" s="15" customFormat="1" ht="10.5" x14ac:dyDescent="0.15">
      <c r="A25" s="16" t="s">
        <v>41</v>
      </c>
      <c r="B25" s="17"/>
      <c r="C25" s="17"/>
      <c r="D25" s="17"/>
    </row>
    <row r="26" spans="1:11" s="15" customFormat="1" ht="11.25" x14ac:dyDescent="0.15">
      <c r="A26" s="18" t="s">
        <v>42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s="15" customFormat="1" ht="10.5" x14ac:dyDescent="0.15">
      <c r="A27" s="19" t="s">
        <v>43</v>
      </c>
      <c r="B27" s="17"/>
      <c r="C27" s="17"/>
      <c r="D27" s="17"/>
    </row>
    <row r="28" spans="1:11" s="15" customFormat="1" ht="10.5" x14ac:dyDescent="0.15">
      <c r="A28" s="20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mergeCells count="17">
    <mergeCell ref="H5:I5"/>
    <mergeCell ref="A25:D25"/>
    <mergeCell ref="A26:K26"/>
    <mergeCell ref="A27:D27"/>
    <mergeCell ref="A28:K28"/>
    <mergeCell ref="A1:L1"/>
    <mergeCell ref="A2:L2"/>
    <mergeCell ref="A3:A6"/>
    <mergeCell ref="B3:B6"/>
    <mergeCell ref="C3:C6"/>
    <mergeCell ref="D3:K3"/>
    <mergeCell ref="D4:E4"/>
    <mergeCell ref="F4:G4"/>
    <mergeCell ref="H4:I4"/>
    <mergeCell ref="J4:K5"/>
    <mergeCell ref="D5:E5"/>
    <mergeCell ref="F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2024-11-04T11:57:29Z</dcterms:modified>
</cp:coreProperties>
</file>