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K23" i="1" l="1"/>
  <c r="I23" i="1"/>
  <c r="G23" i="1"/>
  <c r="K22" i="1"/>
  <c r="I22" i="1"/>
  <c r="G22" i="1"/>
  <c r="K21" i="1"/>
  <c r="I21" i="1"/>
  <c r="G21" i="1"/>
  <c r="K20" i="1"/>
  <c r="I20" i="1"/>
  <c r="G20" i="1"/>
  <c r="K19" i="1"/>
  <c r="I19" i="1"/>
  <c r="G19" i="1"/>
  <c r="K18" i="1"/>
  <c r="I18" i="1"/>
  <c r="G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E13" i="1"/>
  <c r="K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K8" i="1"/>
  <c r="I8" i="1"/>
  <c r="G8" i="1"/>
  <c r="E8" i="1"/>
</calcChain>
</file>

<file path=xl/sharedStrings.xml><?xml version="1.0" encoding="utf-8"?>
<sst xmlns="http://schemas.openxmlformats.org/spreadsheetml/2006/main" count="78" uniqueCount="49">
  <si>
    <t>Кількість діючих підприємств за видами економічної діяльності</t>
  </si>
  <si>
    <t>Код за КВЕД-2010</t>
  </si>
  <si>
    <t>одиниць</t>
  </si>
  <si>
    <t>У тому числі</t>
  </si>
  <si>
    <t>великі</t>
  </si>
  <si>
    <t>підприємства</t>
  </si>
  <si>
    <t>середні</t>
  </si>
  <si>
    <t>малі</t>
  </si>
  <si>
    <t>з них</t>
  </si>
  <si>
    <t>мікропідприємства</t>
  </si>
  <si>
    <r>
      <t xml:space="preserve">у % до загальної кількості  діючих підприємств </t>
    </r>
    <r>
      <rPr>
        <sz val="9"/>
        <color rgb="FF000000"/>
        <rFont val="Verdana"/>
        <family val="2"/>
        <charset val="204"/>
      </rPr>
      <t>відповідного виду діяльності</t>
    </r>
  </si>
  <si>
    <t>Сільське, лісове та рибне господарство</t>
  </si>
  <si>
    <t>A</t>
  </si>
  <si>
    <t>–</t>
  </si>
  <si>
    <t>Промисловість</t>
  </si>
  <si>
    <t>B+C+D+E</t>
  </si>
  <si>
    <t>Будівництво</t>
  </si>
  <si>
    <t>F</t>
  </si>
  <si>
    <t>Оптова та роздрібна торгівля; ремонт автотранспортних засобів і мотоциклів</t>
  </si>
  <si>
    <t>G</t>
  </si>
  <si>
    <t>H</t>
  </si>
  <si>
    <t>Тимчасове розміщування й організація харчування</t>
  </si>
  <si>
    <t>I</t>
  </si>
  <si>
    <t>Інформація та телекомунікації</t>
  </si>
  <si>
    <t>J</t>
  </si>
  <si>
    <t>Фінансова та страхова діяльність</t>
  </si>
  <si>
    <t>K</t>
  </si>
  <si>
    <t>Операції з нерухомим майном</t>
  </si>
  <si>
    <t>L</t>
  </si>
  <si>
    <t>Професійна, наукова та технічна діяльність</t>
  </si>
  <si>
    <t>M</t>
  </si>
  <si>
    <t>Діяльність у сфері адміністративного та допоміжного обслуговування</t>
  </si>
  <si>
    <t>N</t>
  </si>
  <si>
    <t>Освіта</t>
  </si>
  <si>
    <t>P</t>
  </si>
  <si>
    <t>Q</t>
  </si>
  <si>
    <t>Мистецтво, спорт, розваги та відпочинок</t>
  </si>
  <si>
    <t>R</t>
  </si>
  <si>
    <t>Надання інших видів послуг</t>
  </si>
  <si>
    <t>S</t>
  </si>
  <si>
    <t>______________________</t>
  </si>
  <si>
    <t>Символ (–) – явищ не відбувалось.</t>
  </si>
  <si>
    <r>
      <t>з розподілом на великі, середні, малі та мікропідприємства у 2023 році</t>
    </r>
    <r>
      <rPr>
        <b/>
        <vertAlign val="superscript"/>
        <sz val="12"/>
        <color theme="1"/>
        <rFont val="Verdana"/>
        <family val="2"/>
        <charset val="204"/>
      </rPr>
      <t>1,2</t>
    </r>
    <r>
      <rPr>
        <b/>
        <sz val="12"/>
        <color theme="1"/>
        <rFont val="Verdana"/>
        <family val="2"/>
        <charset val="204"/>
      </rPr>
      <t xml:space="preserve"> </t>
    </r>
  </si>
  <si>
    <t>Усього, одиниць</t>
  </si>
  <si>
    <t xml:space="preserve">Усього  </t>
  </si>
  <si>
    <t>Транспорт, складське господарство, поштова та кур'єрська діяльність</t>
  </si>
  <si>
    <t>Охорона здоров'я та надання соціальної допомоги</t>
  </si>
  <si>
    <r>
      <rPr>
        <vertAlign val="superscript"/>
        <sz val="8"/>
        <color theme="1"/>
        <rFont val="Verdana"/>
        <family val="2"/>
        <charset val="204"/>
      </rPr>
      <t>1</t>
    </r>
    <r>
      <rPr>
        <sz val="8"/>
        <color theme="1"/>
        <rFont val="Verdana"/>
        <family val="2"/>
        <charset val="204"/>
      </rPr>
      <t xml:space="preserve"> Дані наведено без урахування результатів діяльності банків та бюджетних установ.</t>
    </r>
  </si>
  <si>
    <r>
      <rPr>
        <vertAlign val="superscript"/>
        <sz val="8"/>
        <color theme="1"/>
        <rFont val="Verdana"/>
        <family val="2"/>
        <charset val="204"/>
      </rPr>
      <t>2</t>
    </r>
    <r>
      <rPr>
        <sz val="8"/>
        <color theme="1"/>
        <rFont val="Verdana"/>
        <family val="2"/>
        <charset val="204"/>
      </rPr>
      <t xml:space="preserve"> Інформація сформована на основі фактично поданих підприємствами звітів та проведених дооцінок показників. Дані можуть бути уточнені.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</si>
</sst>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  <charset val="204"/>
    </font>
    <font>
      <b/>
      <vertAlign val="superscript"/>
      <sz val="12"/>
      <color theme="1"/>
      <name val="Verdana"/>
      <family val="2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vertAlign val="superscript"/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35.85546875" customWidth="1"/>
    <col min="2" max="2" width="12.5703125" customWidth="1"/>
    <col min="5" max="5" width="12.140625" customWidth="1"/>
    <col min="7" max="7" width="12.7109375" customWidth="1"/>
    <col min="9" max="9" width="12" customWidth="1"/>
    <col min="11" max="11" width="12" customWidth="1"/>
  </cols>
  <sheetData>
    <row r="1" spans="1:12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5.75" thickBot="1" x14ac:dyDescent="0.3">
      <c r="B3" s="19"/>
    </row>
    <row r="4" spans="1:12" ht="15.75" thickBot="1" x14ac:dyDescent="0.3">
      <c r="A4" s="20"/>
      <c r="B4" s="10" t="s">
        <v>1</v>
      </c>
      <c r="C4" s="10" t="s">
        <v>43</v>
      </c>
      <c r="D4" s="13" t="s">
        <v>3</v>
      </c>
      <c r="E4" s="14"/>
      <c r="F4" s="14"/>
      <c r="G4" s="14"/>
      <c r="H4" s="14"/>
      <c r="I4" s="14"/>
      <c r="J4" s="14"/>
      <c r="K4" s="14"/>
    </row>
    <row r="5" spans="1:12" x14ac:dyDescent="0.25">
      <c r="A5" s="21"/>
      <c r="B5" s="11"/>
      <c r="C5" s="11"/>
      <c r="D5" s="15" t="s">
        <v>4</v>
      </c>
      <c r="E5" s="16"/>
      <c r="F5" s="15" t="s">
        <v>6</v>
      </c>
      <c r="G5" s="16"/>
      <c r="H5" s="15" t="s">
        <v>7</v>
      </c>
      <c r="I5" s="16"/>
      <c r="J5" s="15" t="s">
        <v>8</v>
      </c>
      <c r="K5" s="18"/>
    </row>
    <row r="6" spans="1:12" ht="15.75" thickBot="1" x14ac:dyDescent="0.3">
      <c r="A6" s="21"/>
      <c r="B6" s="11"/>
      <c r="C6" s="11"/>
      <c r="D6" s="8" t="s">
        <v>5</v>
      </c>
      <c r="E6" s="22"/>
      <c r="F6" s="8" t="s">
        <v>5</v>
      </c>
      <c r="G6" s="17"/>
      <c r="H6" s="8" t="s">
        <v>5</v>
      </c>
      <c r="I6" s="17"/>
      <c r="J6" s="8" t="s">
        <v>9</v>
      </c>
      <c r="K6" s="9"/>
    </row>
    <row r="7" spans="1:12" ht="135.75" thickBot="1" x14ac:dyDescent="0.3">
      <c r="A7" s="23"/>
      <c r="B7" s="12"/>
      <c r="C7" s="12"/>
      <c r="D7" s="4" t="s">
        <v>2</v>
      </c>
      <c r="E7" s="24" t="s">
        <v>10</v>
      </c>
      <c r="F7" s="1" t="s">
        <v>2</v>
      </c>
      <c r="G7" s="2" t="s">
        <v>10</v>
      </c>
      <c r="H7" s="1" t="s">
        <v>2</v>
      </c>
      <c r="I7" s="2" t="s">
        <v>10</v>
      </c>
      <c r="J7" s="5" t="s">
        <v>2</v>
      </c>
      <c r="K7" s="3" t="s">
        <v>10</v>
      </c>
    </row>
    <row r="8" spans="1:12" s="29" customFormat="1" x14ac:dyDescent="0.25">
      <c r="A8" s="25" t="s">
        <v>44</v>
      </c>
      <c r="B8" s="26"/>
      <c r="C8" s="27">
        <v>20457</v>
      </c>
      <c r="D8" s="27">
        <v>18</v>
      </c>
      <c r="E8" s="28">
        <f>ROUND(D8/C8*100,1)</f>
        <v>0.1</v>
      </c>
      <c r="F8" s="27">
        <v>783</v>
      </c>
      <c r="G8" s="28">
        <f>ROUND(F8/C8*100,1)</f>
        <v>3.8</v>
      </c>
      <c r="H8" s="27">
        <v>19656</v>
      </c>
      <c r="I8" s="28">
        <f>ROUND(H8/C8*100,1)</f>
        <v>96.1</v>
      </c>
      <c r="J8" s="27">
        <v>17111</v>
      </c>
      <c r="K8" s="28">
        <f>ROUND(J8/C8*100,1)</f>
        <v>83.6</v>
      </c>
    </row>
    <row r="9" spans="1:12" ht="24" x14ac:dyDescent="0.25">
      <c r="A9" s="30" t="s">
        <v>11</v>
      </c>
      <c r="B9" s="31" t="s">
        <v>12</v>
      </c>
      <c r="C9" s="32">
        <v>2968</v>
      </c>
      <c r="D9" s="33" t="s">
        <v>13</v>
      </c>
      <c r="E9" s="34" t="s">
        <v>13</v>
      </c>
      <c r="F9" s="32">
        <v>70</v>
      </c>
      <c r="G9" s="35">
        <f t="shared" ref="G9:G23" si="0">ROUND(F9/C9*100,1)</f>
        <v>2.4</v>
      </c>
      <c r="H9" s="32">
        <v>2898</v>
      </c>
      <c r="I9" s="35">
        <f t="shared" ref="I9:I23" si="1">ROUND(H9/C9*100,1)</f>
        <v>97.6</v>
      </c>
      <c r="J9" s="32">
        <v>2513</v>
      </c>
      <c r="K9" s="35">
        <f t="shared" ref="K9:K23" si="2">ROUND(J9/C9*100,1)</f>
        <v>84.7</v>
      </c>
    </row>
    <row r="10" spans="1:12" x14ac:dyDescent="0.25">
      <c r="A10" s="30" t="s">
        <v>14</v>
      </c>
      <c r="B10" s="31" t="s">
        <v>15</v>
      </c>
      <c r="C10" s="32">
        <v>2023</v>
      </c>
      <c r="D10" s="32">
        <v>7</v>
      </c>
      <c r="E10" s="35">
        <f t="shared" ref="E10:E13" si="3">ROUND(D10/C10*100,1)</f>
        <v>0.3</v>
      </c>
      <c r="F10" s="32">
        <v>165</v>
      </c>
      <c r="G10" s="35">
        <f t="shared" si="0"/>
        <v>8.1999999999999993</v>
      </c>
      <c r="H10" s="32">
        <v>1851</v>
      </c>
      <c r="I10" s="35">
        <f t="shared" si="1"/>
        <v>91.5</v>
      </c>
      <c r="J10" s="32">
        <v>1477</v>
      </c>
      <c r="K10" s="35">
        <f t="shared" si="2"/>
        <v>73</v>
      </c>
    </row>
    <row r="11" spans="1:12" x14ac:dyDescent="0.25">
      <c r="A11" s="30" t="s">
        <v>16</v>
      </c>
      <c r="B11" s="31" t="s">
        <v>17</v>
      </c>
      <c r="C11" s="32">
        <v>1725</v>
      </c>
      <c r="D11" s="32">
        <v>2</v>
      </c>
      <c r="E11" s="35">
        <f t="shared" si="3"/>
        <v>0.1</v>
      </c>
      <c r="F11" s="32">
        <v>32</v>
      </c>
      <c r="G11" s="35">
        <f t="shared" si="0"/>
        <v>1.9</v>
      </c>
      <c r="H11" s="32">
        <v>1691</v>
      </c>
      <c r="I11" s="35">
        <f t="shared" si="1"/>
        <v>98</v>
      </c>
      <c r="J11" s="32">
        <v>1458</v>
      </c>
      <c r="K11" s="35">
        <f t="shared" si="2"/>
        <v>84.5</v>
      </c>
    </row>
    <row r="12" spans="1:12" ht="24" customHeight="1" x14ac:dyDescent="0.25">
      <c r="A12" s="30" t="s">
        <v>18</v>
      </c>
      <c r="B12" s="31" t="s">
        <v>19</v>
      </c>
      <c r="C12" s="32">
        <v>4688</v>
      </c>
      <c r="D12" s="32">
        <v>6</v>
      </c>
      <c r="E12" s="35">
        <f t="shared" si="3"/>
        <v>0.1</v>
      </c>
      <c r="F12" s="32">
        <v>161</v>
      </c>
      <c r="G12" s="35">
        <f t="shared" si="0"/>
        <v>3.4</v>
      </c>
      <c r="H12" s="32">
        <v>4521</v>
      </c>
      <c r="I12" s="36">
        <v>96.5</v>
      </c>
      <c r="J12" s="32">
        <v>4023</v>
      </c>
      <c r="K12" s="35">
        <f t="shared" si="2"/>
        <v>85.8</v>
      </c>
    </row>
    <row r="13" spans="1:12" ht="26.25" customHeight="1" x14ac:dyDescent="0.25">
      <c r="A13" s="30" t="s">
        <v>45</v>
      </c>
      <c r="B13" s="31" t="s">
        <v>20</v>
      </c>
      <c r="C13" s="32">
        <v>2061</v>
      </c>
      <c r="D13" s="32">
        <v>3</v>
      </c>
      <c r="E13" s="35">
        <f t="shared" si="3"/>
        <v>0.1</v>
      </c>
      <c r="F13" s="32">
        <v>123</v>
      </c>
      <c r="G13" s="35">
        <f t="shared" si="0"/>
        <v>6</v>
      </c>
      <c r="H13" s="32">
        <v>1935</v>
      </c>
      <c r="I13" s="35">
        <f t="shared" si="1"/>
        <v>93.9</v>
      </c>
      <c r="J13" s="32">
        <v>1595</v>
      </c>
      <c r="K13" s="35">
        <f t="shared" si="2"/>
        <v>77.400000000000006</v>
      </c>
    </row>
    <row r="14" spans="1:12" ht="24" x14ac:dyDescent="0.25">
      <c r="A14" s="30" t="s">
        <v>21</v>
      </c>
      <c r="B14" s="31" t="s">
        <v>22</v>
      </c>
      <c r="C14" s="32">
        <v>514</v>
      </c>
      <c r="D14" s="33" t="s">
        <v>13</v>
      </c>
      <c r="E14" s="34" t="s">
        <v>13</v>
      </c>
      <c r="F14" s="32">
        <v>7</v>
      </c>
      <c r="G14" s="35">
        <f t="shared" si="0"/>
        <v>1.4</v>
      </c>
      <c r="H14" s="32">
        <v>507</v>
      </c>
      <c r="I14" s="35">
        <f t="shared" si="1"/>
        <v>98.6</v>
      </c>
      <c r="J14" s="32">
        <v>463</v>
      </c>
      <c r="K14" s="35">
        <f t="shared" si="2"/>
        <v>90.1</v>
      </c>
    </row>
    <row r="15" spans="1:12" x14ac:dyDescent="0.25">
      <c r="A15" s="30" t="s">
        <v>23</v>
      </c>
      <c r="B15" s="31" t="s">
        <v>24</v>
      </c>
      <c r="C15" s="32">
        <v>643</v>
      </c>
      <c r="D15" s="33" t="s">
        <v>13</v>
      </c>
      <c r="E15" s="34" t="s">
        <v>13</v>
      </c>
      <c r="F15" s="32">
        <v>9</v>
      </c>
      <c r="G15" s="35">
        <f t="shared" si="0"/>
        <v>1.4</v>
      </c>
      <c r="H15" s="32">
        <v>634</v>
      </c>
      <c r="I15" s="35">
        <f t="shared" si="1"/>
        <v>98.6</v>
      </c>
      <c r="J15" s="32">
        <v>574</v>
      </c>
      <c r="K15" s="35">
        <f t="shared" si="2"/>
        <v>89.3</v>
      </c>
    </row>
    <row r="16" spans="1:12" x14ac:dyDescent="0.25">
      <c r="A16" s="30" t="s">
        <v>25</v>
      </c>
      <c r="B16" s="31" t="s">
        <v>26</v>
      </c>
      <c r="C16" s="32">
        <v>119</v>
      </c>
      <c r="D16" s="33" t="s">
        <v>13</v>
      </c>
      <c r="E16" s="34" t="s">
        <v>13</v>
      </c>
      <c r="F16" s="32">
        <v>3</v>
      </c>
      <c r="G16" s="35">
        <f t="shared" si="0"/>
        <v>2.5</v>
      </c>
      <c r="H16" s="32">
        <v>116</v>
      </c>
      <c r="I16" s="35">
        <f t="shared" si="1"/>
        <v>97.5</v>
      </c>
      <c r="J16" s="32">
        <v>101</v>
      </c>
      <c r="K16" s="35">
        <f t="shared" si="2"/>
        <v>84.9</v>
      </c>
    </row>
    <row r="17" spans="1:11" x14ac:dyDescent="0.25">
      <c r="A17" s="30" t="s">
        <v>27</v>
      </c>
      <c r="B17" s="31" t="s">
        <v>28</v>
      </c>
      <c r="C17" s="32">
        <v>2270</v>
      </c>
      <c r="D17" s="33" t="s">
        <v>13</v>
      </c>
      <c r="E17" s="34" t="s">
        <v>13</v>
      </c>
      <c r="F17" s="32">
        <v>14</v>
      </c>
      <c r="G17" s="35">
        <f t="shared" si="0"/>
        <v>0.6</v>
      </c>
      <c r="H17" s="32">
        <v>2256</v>
      </c>
      <c r="I17" s="35">
        <f t="shared" si="1"/>
        <v>99.4</v>
      </c>
      <c r="J17" s="32">
        <v>2093</v>
      </c>
      <c r="K17" s="35">
        <f t="shared" si="2"/>
        <v>92.2</v>
      </c>
    </row>
    <row r="18" spans="1:11" ht="24" x14ac:dyDescent="0.25">
      <c r="A18" s="30" t="s">
        <v>29</v>
      </c>
      <c r="B18" s="31" t="s">
        <v>30</v>
      </c>
      <c r="C18" s="32">
        <v>1277</v>
      </c>
      <c r="D18" s="33" t="s">
        <v>13</v>
      </c>
      <c r="E18" s="34" t="s">
        <v>13</v>
      </c>
      <c r="F18" s="32">
        <v>15</v>
      </c>
      <c r="G18" s="35">
        <f t="shared" si="0"/>
        <v>1.2</v>
      </c>
      <c r="H18" s="32">
        <v>1262</v>
      </c>
      <c r="I18" s="35">
        <f t="shared" si="1"/>
        <v>98.8</v>
      </c>
      <c r="J18" s="32">
        <v>1166</v>
      </c>
      <c r="K18" s="35">
        <f t="shared" si="2"/>
        <v>91.3</v>
      </c>
    </row>
    <row r="19" spans="1:11" ht="27.75" customHeight="1" x14ac:dyDescent="0.25">
      <c r="A19" s="30" t="s">
        <v>31</v>
      </c>
      <c r="B19" s="31" t="s">
        <v>32</v>
      </c>
      <c r="C19" s="32">
        <v>1250</v>
      </c>
      <c r="D19" s="33" t="s">
        <v>13</v>
      </c>
      <c r="E19" s="34" t="s">
        <v>13</v>
      </c>
      <c r="F19" s="32">
        <v>40</v>
      </c>
      <c r="G19" s="35">
        <f t="shared" si="0"/>
        <v>3.2</v>
      </c>
      <c r="H19" s="32">
        <v>1210</v>
      </c>
      <c r="I19" s="35">
        <f t="shared" si="1"/>
        <v>96.8</v>
      </c>
      <c r="J19" s="32">
        <v>1044</v>
      </c>
      <c r="K19" s="35">
        <f t="shared" si="2"/>
        <v>83.5</v>
      </c>
    </row>
    <row r="20" spans="1:11" x14ac:dyDescent="0.25">
      <c r="A20" s="30" t="s">
        <v>33</v>
      </c>
      <c r="B20" s="31" t="s">
        <v>34</v>
      </c>
      <c r="C20" s="32">
        <v>182</v>
      </c>
      <c r="D20" s="33" t="s">
        <v>13</v>
      </c>
      <c r="E20" s="34" t="s">
        <v>13</v>
      </c>
      <c r="F20" s="32">
        <v>2</v>
      </c>
      <c r="G20" s="35">
        <f t="shared" si="0"/>
        <v>1.1000000000000001</v>
      </c>
      <c r="H20" s="32">
        <v>180</v>
      </c>
      <c r="I20" s="35">
        <f t="shared" si="1"/>
        <v>98.9</v>
      </c>
      <c r="J20" s="32">
        <v>152</v>
      </c>
      <c r="K20" s="35">
        <f t="shared" si="2"/>
        <v>83.5</v>
      </c>
    </row>
    <row r="21" spans="1:11" ht="24" x14ac:dyDescent="0.25">
      <c r="A21" s="30" t="s">
        <v>46</v>
      </c>
      <c r="B21" s="31" t="s">
        <v>35</v>
      </c>
      <c r="C21" s="32">
        <v>438</v>
      </c>
      <c r="D21" s="33" t="s">
        <v>13</v>
      </c>
      <c r="E21" s="34" t="s">
        <v>13</v>
      </c>
      <c r="F21" s="32">
        <v>133</v>
      </c>
      <c r="G21" s="35">
        <f t="shared" si="0"/>
        <v>30.4</v>
      </c>
      <c r="H21" s="32">
        <v>305</v>
      </c>
      <c r="I21" s="35">
        <f t="shared" si="1"/>
        <v>69.599999999999994</v>
      </c>
      <c r="J21" s="32">
        <v>206</v>
      </c>
      <c r="K21" s="35">
        <f t="shared" si="2"/>
        <v>47</v>
      </c>
    </row>
    <row r="22" spans="1:11" ht="24" x14ac:dyDescent="0.25">
      <c r="A22" s="30" t="s">
        <v>36</v>
      </c>
      <c r="B22" s="31" t="s">
        <v>37</v>
      </c>
      <c r="C22" s="32">
        <v>141</v>
      </c>
      <c r="D22" s="33" t="s">
        <v>13</v>
      </c>
      <c r="E22" s="34" t="s">
        <v>13</v>
      </c>
      <c r="F22" s="32">
        <v>6</v>
      </c>
      <c r="G22" s="35">
        <f t="shared" si="0"/>
        <v>4.3</v>
      </c>
      <c r="H22" s="32">
        <v>135</v>
      </c>
      <c r="I22" s="35">
        <f t="shared" si="1"/>
        <v>95.7</v>
      </c>
      <c r="J22" s="32">
        <v>111</v>
      </c>
      <c r="K22" s="35">
        <f t="shared" si="2"/>
        <v>78.7</v>
      </c>
    </row>
    <row r="23" spans="1:11" x14ac:dyDescent="0.25">
      <c r="A23" s="30" t="s">
        <v>38</v>
      </c>
      <c r="B23" s="31" t="s">
        <v>39</v>
      </c>
      <c r="C23" s="32">
        <v>158</v>
      </c>
      <c r="D23" s="33" t="s">
        <v>13</v>
      </c>
      <c r="E23" s="34" t="s">
        <v>13</v>
      </c>
      <c r="F23" s="32">
        <v>3</v>
      </c>
      <c r="G23" s="35">
        <f t="shared" si="0"/>
        <v>1.9</v>
      </c>
      <c r="H23" s="32">
        <v>155</v>
      </c>
      <c r="I23" s="35">
        <f t="shared" si="1"/>
        <v>98.1</v>
      </c>
      <c r="J23" s="32">
        <v>135</v>
      </c>
      <c r="K23" s="35">
        <f t="shared" si="2"/>
        <v>85.4</v>
      </c>
    </row>
    <row r="24" spans="1:11" x14ac:dyDescent="0.25">
      <c r="B24" s="19"/>
    </row>
    <row r="25" spans="1:11" s="37" customFormat="1" ht="10.5" x14ac:dyDescent="0.15">
      <c r="A25" s="37" t="s">
        <v>40</v>
      </c>
      <c r="B25" s="38"/>
    </row>
    <row r="26" spans="1:11" s="37" customFormat="1" ht="11.25" x14ac:dyDescent="0.15">
      <c r="A26" s="37" t="s">
        <v>47</v>
      </c>
      <c r="B26" s="38"/>
    </row>
    <row r="27" spans="1:11" s="37" customFormat="1" ht="11.25" x14ac:dyDescent="0.15">
      <c r="A27" s="37" t="s">
        <v>48</v>
      </c>
      <c r="B27" s="38"/>
    </row>
    <row r="28" spans="1:11" s="37" customFormat="1" ht="10.5" x14ac:dyDescent="0.15">
      <c r="A28" s="37" t="s">
        <v>41</v>
      </c>
      <c r="B28" s="38"/>
    </row>
  </sheetData>
  <mergeCells count="14">
    <mergeCell ref="A1:L1"/>
    <mergeCell ref="A2:L2"/>
    <mergeCell ref="A4:A7"/>
    <mergeCell ref="B4:B7"/>
    <mergeCell ref="C4:C7"/>
    <mergeCell ref="D4:K4"/>
    <mergeCell ref="D5:E5"/>
    <mergeCell ref="F5:G5"/>
    <mergeCell ref="H5:I5"/>
    <mergeCell ref="J5:K5"/>
    <mergeCell ref="D6:E6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2024-11-04T12:34:52Z</dcterms:modified>
</cp:coreProperties>
</file>